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47" windowHeight="1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<sst xmlns="http://schemas.openxmlformats.org/spreadsheetml/2006/main" count="68" uniqueCount="67">
  <si>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x € million</t>
  </si>
  <si>
    <t>Operating activities</t>
  </si>
  <si>
    <t>Profit for the year</t>
  </si>
  <si>
    <t>Income tax</t>
  </si>
  <si>
    <t>Profit before income tax expense</t>
  </si>
  <si>
    <t>Depreciation, amortization and impairments</t>
  </si>
  <si>
    <t>Adjustments for:</t>
  </si>
  <si>
    <t>- (Gain) or loss from disposals</t>
  </si>
  <si>
    <t>- Change in provisions</t>
  </si>
  <si>
    <t>- Defined benefit plans</t>
  </si>
  <si>
    <t>Interest received</t>
  </si>
  <si>
    <t>Interest paid</t>
  </si>
  <si>
    <t>Income tax received</t>
  </si>
  <si>
    <t>Income tax paid</t>
  </si>
  <si>
    <t>Other</t>
  </si>
  <si>
    <t>Changes, excluding working capital</t>
  </si>
  <si>
    <t>Operating cash flow before changes in working capital</t>
  </si>
  <si>
    <t>Changes in operating working capital:</t>
  </si>
  <si>
    <t>- Inventories</t>
  </si>
  <si>
    <t>- Trade receivables</t>
  </si>
  <si>
    <t>- Trade payables</t>
  </si>
  <si>
    <t>Changes in other working capital</t>
  </si>
  <si>
    <t>Changes in working capital</t>
  </si>
  <si>
    <t>Cash provided by operating activities</t>
  </si>
  <si>
    <t>Investing activities</t>
  </si>
  <si>
    <t>- Intangible assets</t>
  </si>
  <si>
    <t>- Property, plant and equipment</t>
  </si>
  <si>
    <t>Acquisition of subsidiaries and associates</t>
  </si>
  <si>
    <t>Change in fixed-term deposits</t>
  </si>
  <si>
    <t>Other financial assets:</t>
  </si>
  <si>
    <t>- Capital payments and acquisitions</t>
  </si>
  <si>
    <t>- Change in loans granted</t>
  </si>
  <si>
    <t>- Proceeds from disposals</t>
  </si>
  <si>
    <t>Financing activities</t>
  </si>
  <si>
    <t>Loans taken up</t>
  </si>
  <si>
    <t>Repayment of loans</t>
  </si>
  <si>
    <t>Change in debt to credit institutions</t>
  </si>
  <si>
    <t>Dividend paid</t>
  </si>
  <si>
    <t>Repurchase of shares</t>
  </si>
  <si>
    <t>Change in cash and cash equivalents</t>
  </si>
  <si>
    <t>Cash and cash equivalents at 1 January</t>
  </si>
  <si>
    <t>Exchange differences relating to cash held</t>
  </si>
  <si>
    <t>Cash used in investing activities</t>
  </si>
  <si>
    <r>
      <t>Capital expenditure for:</t>
    </r>
    <r>
      <rPr>
        <vertAlign val="superscript"/>
        <sz val="10"/>
        <color indexed="8"/>
        <rFont val="Arial"/>
        <family val="2"/>
      </rPr>
      <t>2</t>
    </r>
  </si>
  <si>
    <t>- Dividends received</t>
  </si>
  <si>
    <t>Consolidated cash flow statement (note 26)</t>
  </si>
  <si>
    <t>Share of the profit of associates and joint ventures</t>
  </si>
  <si>
    <t>Financial income and expense</t>
  </si>
  <si>
    <r>
      <t>Operating profit</t>
    </r>
    <r>
      <rPr>
        <vertAlign val="superscript"/>
        <sz val="10"/>
        <color indexed="8"/>
        <rFont val="Arial"/>
        <family val="2"/>
      </rPr>
      <t>1</t>
    </r>
  </si>
  <si>
    <t>Payments regarding drawing rights</t>
  </si>
  <si>
    <t>Proceeds from reissued treasury shares</t>
  </si>
  <si>
    <t>- Acquisition/divestment related in EBITDA</t>
  </si>
  <si>
    <t>Proceed from disposal of property, plant and equipment</t>
  </si>
  <si>
    <t>Disposal of subsidiaries, businesses and associates</t>
  </si>
  <si>
    <t>Cash from / used in financing activities</t>
  </si>
  <si>
    <t>Cash and cash equivalents at 31 December</t>
  </si>
  <si>
    <t>Capital payments from / to non-controlling interests</t>
  </si>
  <si>
    <t>Withdrawal from fixed-term deposits</t>
  </si>
  <si>
    <t xml:space="preserve">-  Repayment of loans granted </t>
  </si>
  <si>
    <t>Settlement derivatives internal loans</t>
  </si>
  <si>
    <t>Earnings before interest, tax, depreciation and amortization (EBITDA)</t>
  </si>
  <si>
    <t>Share-based compensation</t>
  </si>
  <si>
    <t/>
  </si>
  <si>
    <t>Contract settlements and other non-cash items</t>
  </si>
  <si>
    <t>Payments of lease liabilities</t>
  </si>
  <si>
    <r>
      <rPr>
        <vertAlign val="superscript"/>
        <sz val="7"/>
        <color indexed="8"/>
        <rFont val="Verdana"/>
        <family val="2"/>
      </rPr>
      <t>1</t>
    </r>
    <r>
      <rPr>
        <sz val="7"/>
        <color indexed="8"/>
        <rFont val="Verdana"/>
        <family val="2"/>
      </rPr>
      <t xml:space="preserve">  Please refer to Note 2 Alternative performance measures for the reconciliation to Adjusted EBITDA of € 1,684 million (2018: € 1,822 million) and other adjusted IFRS performance measures. </t>
    </r>
  </si>
  <si>
    <r>
      <rPr>
        <vertAlign val="superscript"/>
        <sz val="7"/>
        <color indexed="8"/>
        <rFont val="Verdana"/>
        <family val="2"/>
      </rPr>
      <t>2</t>
    </r>
    <r>
      <rPr>
        <sz val="7"/>
        <color indexed="8"/>
        <rFont val="Verdana"/>
        <family val="2"/>
      </rPr>
      <t xml:space="preserve">  An amount of € 18 million included in capital expenditure was funded by customers (2018: € 9 million) and in 2018 € 18 million via financial lease (in 2019 all lease payments are recognized as cash used in financing activities).</t>
    </r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</si>
</sst>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7"/>
      <color indexed="8"/>
      <name val="Verdana"/>
      <family val="2"/>
    </font>
    <font>
      <vertAlign val="superscript"/>
      <sz val="7"/>
      <color indexed="8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5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8FD5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rgb="FF000000"/>
      <name val="Verdana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49" fontId="50" fillId="0" borderId="0" xfId="0" applyNumberFormat="1" applyFont="1" applyAlignment="1">
      <alignment horizontal="left" vertical="center"/>
    </xf>
    <xf numFmtId="0" fontId="50" fillId="0" borderId="10" xfId="0" applyFont="1" applyBorder="1" applyAlignment="1">
      <alignment horizontal="right" vertical="top"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37" fontId="50" fillId="0" borderId="10" xfId="0" applyNumberFormat="1" applyFont="1" applyBorder="1" applyAlignment="1">
      <alignment horizontal="right" vertical="top" wrapText="1"/>
    </xf>
    <xf numFmtId="37" fontId="50" fillId="0" borderId="10" xfId="0" applyNumberFormat="1" applyFont="1" applyBorder="1" applyAlignment="1">
      <alignment horizontal="right" vertical="center" wrapText="1"/>
    </xf>
    <xf numFmtId="37" fontId="50" fillId="0" borderId="13" xfId="0" applyNumberFormat="1" applyFont="1" applyBorder="1" applyAlignment="1">
      <alignment horizontal="right" vertical="center" wrapText="1"/>
    </xf>
    <xf numFmtId="37" fontId="50" fillId="0" borderId="14" xfId="0" applyNumberFormat="1" applyFont="1" applyBorder="1" applyAlignment="1">
      <alignment horizontal="right" vertical="top" wrapText="1"/>
    </xf>
    <xf numFmtId="37" fontId="49" fillId="0" borderId="10" xfId="0" applyNumberFormat="1" applyFont="1" applyBorder="1" applyAlignment="1">
      <alignment horizontal="right" vertical="top" wrapText="1"/>
    </xf>
    <xf numFmtId="37" fontId="50" fillId="0" borderId="10" xfId="0" applyNumberFormat="1" applyFont="1" applyBorder="1" applyAlignment="1">
      <alignment horizontal="right" vertical="top"/>
    </xf>
    <xf numFmtId="37" fontId="50" fillId="0" borderId="10" xfId="0" applyNumberFormat="1" applyFont="1" applyBorder="1" applyAlignment="1">
      <alignment horizontal="right" vertical="center"/>
    </xf>
    <xf numFmtId="37" fontId="50" fillId="0" borderId="13" xfId="0" applyNumberFormat="1" applyFont="1" applyBorder="1" applyAlignment="1">
      <alignment horizontal="right" vertical="center"/>
    </xf>
    <xf numFmtId="37" fontId="49" fillId="0" borderId="10" xfId="0" applyNumberFormat="1" applyFont="1" applyBorder="1" applyAlignment="1">
      <alignment horizontal="right" vertical="center"/>
    </xf>
    <xf numFmtId="37" fontId="0" fillId="0" borderId="13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49" fillId="0" borderId="13" xfId="0" applyNumberFormat="1" applyFont="1" applyBorder="1" applyAlignment="1">
      <alignment horizontal="left" vertical="top" wrapText="1"/>
    </xf>
    <xf numFmtId="37" fontId="50" fillId="0" borderId="10" xfId="0" applyNumberFormat="1" applyFont="1" applyBorder="1" applyAlignment="1">
      <alignment horizontal="left" vertical="top" wrapText="1"/>
    </xf>
    <xf numFmtId="37" fontId="53" fillId="0" borderId="10" xfId="0" applyNumberFormat="1" applyFont="1" applyBorder="1" applyAlignment="1">
      <alignment horizontal="left" vertical="top" wrapText="1"/>
    </xf>
    <xf numFmtId="37" fontId="54" fillId="0" borderId="10" xfId="0" applyNumberFormat="1" applyFont="1" applyBorder="1" applyAlignment="1">
      <alignment/>
    </xf>
    <xf numFmtId="0" fontId="55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top" wrapText="1"/>
    </xf>
    <xf numFmtId="37" fontId="50" fillId="0" borderId="0" xfId="0" applyNumberFormat="1" applyFont="1" applyAlignment="1">
      <alignment horizontal="right" vertical="center" wrapText="1"/>
    </xf>
    <xf numFmtId="37" fontId="50" fillId="0" borderId="11" xfId="0" applyNumberFormat="1" applyFont="1" applyBorder="1" applyAlignment="1">
      <alignment horizontal="right" vertical="center" wrapText="1"/>
    </xf>
    <xf numFmtId="37" fontId="50" fillId="0" borderId="0" xfId="0" applyNumberFormat="1" applyFont="1" applyAlignment="1">
      <alignment horizontal="right" vertical="top" wrapText="1"/>
    </xf>
    <xf numFmtId="37" fontId="50" fillId="0" borderId="11" xfId="0" applyNumberFormat="1" applyFont="1" applyBorder="1" applyAlignment="1">
      <alignment horizontal="right" vertical="top" wrapText="1"/>
    </xf>
    <xf numFmtId="37" fontId="50" fillId="0" borderId="12" xfId="0" applyNumberFormat="1" applyFont="1" applyBorder="1" applyAlignment="1">
      <alignment horizontal="right" vertical="center" wrapText="1"/>
    </xf>
    <xf numFmtId="37" fontId="49" fillId="0" borderId="0" xfId="0" applyNumberFormat="1" applyFont="1" applyAlignment="1">
      <alignment horizontal="right" vertical="center" wrapText="1"/>
    </xf>
    <xf numFmtId="37" fontId="50" fillId="0" borderId="0" xfId="0" applyNumberFormat="1" applyFont="1" applyAlignment="1">
      <alignment horizontal="right" vertical="top"/>
    </xf>
    <xf numFmtId="37" fontId="50" fillId="0" borderId="11" xfId="0" applyNumberFormat="1" applyFont="1" applyBorder="1" applyAlignment="1">
      <alignment horizontal="right" vertical="top"/>
    </xf>
    <xf numFmtId="37" fontId="49" fillId="0" borderId="0" xfId="0" applyNumberFormat="1" applyFont="1" applyAlignment="1">
      <alignment horizontal="right" vertical="top"/>
    </xf>
    <xf numFmtId="37" fontId="50" fillId="0" borderId="0" xfId="0" applyNumberFormat="1" applyFont="1" applyAlignment="1">
      <alignment horizontal="right" vertical="center"/>
    </xf>
    <xf numFmtId="37" fontId="0" fillId="0" borderId="11" xfId="0" applyNumberFormat="1" applyBorder="1" applyAlignment="1">
      <alignment/>
    </xf>
    <xf numFmtId="37" fontId="0" fillId="0" borderId="0" xfId="0" applyNumberFormat="1" applyAlignment="1">
      <alignment/>
    </xf>
    <xf numFmtId="37" fontId="49" fillId="0" borderId="11" xfId="0" applyNumberFormat="1" applyFont="1" applyBorder="1" applyAlignment="1">
      <alignment horizontal="right" vertical="top" wrapText="1"/>
    </xf>
    <xf numFmtId="37" fontId="50" fillId="0" borderId="0" xfId="0" applyNumberFormat="1" applyFont="1" applyAlignment="1">
      <alignment horizontal="right" vertical="top" wrapText="1"/>
    </xf>
    <xf numFmtId="37" fontId="56" fillId="0" borderId="0" xfId="0" applyNumberFormat="1" applyFont="1" applyAlignment="1">
      <alignment horizontal="right" vertical="top" wrapText="1"/>
    </xf>
    <xf numFmtId="37" fontId="0" fillId="0" borderId="0" xfId="0" applyNumberFormat="1" applyAlignment="1">
      <alignment horizontal="right"/>
    </xf>
    <xf numFmtId="37" fontId="53" fillId="0" borderId="11" xfId="0" applyNumberFormat="1" applyFont="1" applyBorder="1" applyAlignment="1">
      <alignment horizontal="right" vertical="top" wrapText="1"/>
    </xf>
    <xf numFmtId="37" fontId="56" fillId="0" borderId="11" xfId="0" applyNumberFormat="1" applyFont="1" applyBorder="1" applyAlignment="1">
      <alignment horizontal="right" vertical="top" wrapText="1"/>
    </xf>
    <xf numFmtId="0" fontId="50" fillId="0" borderId="0" xfId="0" applyFont="1" applyBorder="1" applyAlignment="1">
      <alignment horizontal="right" vertical="top" wrapText="1"/>
    </xf>
    <xf numFmtId="37" fontId="50" fillId="0" borderId="0" xfId="0" applyNumberFormat="1" applyFont="1" applyBorder="1" applyAlignment="1">
      <alignment horizontal="right" vertical="top" wrapText="1"/>
    </xf>
    <xf numFmtId="37" fontId="50" fillId="0" borderId="0" xfId="0" applyNumberFormat="1" applyFont="1" applyBorder="1" applyAlignment="1">
      <alignment horizontal="right" vertical="center" wrapText="1"/>
    </xf>
    <xf numFmtId="37" fontId="50" fillId="0" borderId="12" xfId="0" applyNumberFormat="1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37" fontId="50" fillId="0" borderId="15" xfId="0" applyNumberFormat="1" applyFont="1" applyBorder="1" applyAlignment="1">
      <alignment horizontal="right" vertical="center" wrapText="1"/>
    </xf>
    <xf numFmtId="37" fontId="50" fillId="0" borderId="16" xfId="0" applyNumberFormat="1" applyFont="1" applyBorder="1" applyAlignment="1">
      <alignment horizontal="right" vertical="center" wrapText="1"/>
    </xf>
    <xf numFmtId="37" fontId="50" fillId="0" borderId="15" xfId="0" applyNumberFormat="1" applyFont="1" applyBorder="1" applyAlignment="1">
      <alignment horizontal="right" vertical="top" wrapText="1"/>
    </xf>
    <xf numFmtId="37" fontId="50" fillId="0" borderId="16" xfId="0" applyNumberFormat="1" applyFont="1" applyBorder="1" applyAlignment="1">
      <alignment horizontal="right" vertical="top" wrapText="1"/>
    </xf>
    <xf numFmtId="37" fontId="50" fillId="0" borderId="17" xfId="0" applyNumberFormat="1" applyFont="1" applyBorder="1" applyAlignment="1">
      <alignment horizontal="right" vertical="center" wrapText="1"/>
    </xf>
    <xf numFmtId="37" fontId="50" fillId="0" borderId="10" xfId="0" applyNumberFormat="1" applyFont="1" applyFill="1" applyBorder="1" applyAlignment="1" quotePrefix="1">
      <alignment horizontal="right" vertical="center"/>
    </xf>
    <xf numFmtId="0" fontId="50" fillId="0" borderId="0" xfId="0" applyFont="1" applyFill="1" applyAlignment="1">
      <alignment horizontal="left" vertical="top"/>
    </xf>
    <xf numFmtId="37" fontId="50" fillId="0" borderId="10" xfId="0" applyNumberFormat="1" applyFont="1" applyFill="1" applyBorder="1" applyAlignment="1">
      <alignment horizontal="right" vertical="top"/>
    </xf>
    <xf numFmtId="37" fontId="50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8" xfId="52" applyFont="1" applyFill="1" applyBorder="1" applyAlignment="1">
      <alignment/>
    </xf>
    <xf numFmtId="37" fontId="50" fillId="0" borderId="10" xfId="0" applyNumberFormat="1" applyFont="1" applyFill="1" applyBorder="1" applyAlignment="1">
      <alignment horizontal="right" vertical="center" wrapText="1"/>
    </xf>
    <xf numFmtId="37" fontId="50" fillId="0" borderId="15" xfId="0" applyNumberFormat="1" applyFont="1" applyFill="1" applyBorder="1" applyAlignment="1">
      <alignment horizontal="right" vertical="top" wrapText="1"/>
    </xf>
    <xf numFmtId="37" fontId="50" fillId="0" borderId="0" xfId="0" applyNumberFormat="1" applyFont="1" applyFill="1" applyAlignment="1">
      <alignment horizontal="right" vertical="top" wrapText="1"/>
    </xf>
    <xf numFmtId="49" fontId="3" fillId="0" borderId="0" xfId="0" applyNumberFormat="1" applyFont="1" applyAlignment="1">
      <alignment wrapText="1"/>
    </xf>
    <xf numFmtId="49" fontId="54" fillId="0" borderId="0" xfId="0" applyNumberFormat="1" applyFont="1" applyAlignment="1">
      <alignment wrapText="1"/>
    </xf>
    <xf numFmtId="0" fontId="49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62.421875" style="1" customWidth="1"/>
    <col min="2" max="5" width="15.421875" style="1" customWidth="1"/>
    <col min="6" max="16384" width="11.421875" style="1" customWidth="1"/>
  </cols>
  <sheetData>
    <row r="2" spans="1:5" ht="14.25">
      <c r="A2" s="2" t="s">
        <v>45</v>
      </c>
      <c r="B2" s="3"/>
      <c r="C2" s="3"/>
      <c r="D2" s="3"/>
      <c r="E2" s="3"/>
    </row>
    <row r="3" spans="1:5" ht="14.25">
      <c r="A3" s="2"/>
      <c r="B3" s="3"/>
      <c r="C3" s="3"/>
      <c r="D3" s="3"/>
      <c r="E3" s="3"/>
    </row>
    <row r="4" spans="1:6" ht="14.25">
      <c r="A4" s="38" t="s">
        <v>0</v>
      </c>
      <c r="B4" s="80">
        <v>2019</v>
      </c>
      <c r="C4" s="81"/>
      <c r="D4" s="82">
        <v>2018</v>
      </c>
      <c r="E4" s="83"/>
      <c r="F4" s="12"/>
    </row>
    <row r="5" spans="1:6" ht="14.25">
      <c r="A5" s="5"/>
      <c r="B5" s="14"/>
      <c r="C5" s="62"/>
      <c r="D5" s="58"/>
      <c r="E5" s="39"/>
      <c r="F5" s="12"/>
    </row>
    <row r="6" spans="1:6" ht="14.25">
      <c r="A6" s="6" t="s">
        <v>1</v>
      </c>
      <c r="B6" s="14"/>
      <c r="C6" s="62"/>
      <c r="D6" s="58"/>
      <c r="E6" s="39"/>
      <c r="F6" s="12"/>
    </row>
    <row r="7" spans="1:6" ht="14.25">
      <c r="A7" s="7" t="s">
        <v>2</v>
      </c>
      <c r="B7" s="23"/>
      <c r="C7" s="63">
        <v>764</v>
      </c>
      <c r="D7" s="59"/>
      <c r="E7" s="40">
        <v>1079</v>
      </c>
      <c r="F7" s="12"/>
    </row>
    <row r="8" spans="1:6" ht="14.25">
      <c r="A8" s="7" t="s">
        <v>46</v>
      </c>
      <c r="B8" s="23"/>
      <c r="C8" s="63">
        <v>-54</v>
      </c>
      <c r="D8" s="59"/>
      <c r="E8" s="40">
        <v>-129</v>
      </c>
      <c r="F8" s="12"/>
    </row>
    <row r="9" spans="1:6" ht="14.25">
      <c r="A9" s="17" t="s">
        <v>3</v>
      </c>
      <c r="B9" s="25"/>
      <c r="C9" s="64">
        <v>152</v>
      </c>
      <c r="D9" s="41"/>
      <c r="E9" s="41">
        <v>194</v>
      </c>
      <c r="F9" s="12"/>
    </row>
    <row r="10" spans="1:6" ht="14.25">
      <c r="A10" s="7" t="s">
        <v>4</v>
      </c>
      <c r="B10" s="23"/>
      <c r="C10" s="63">
        <f>SUM(C7:C9)</f>
        <v>862</v>
      </c>
      <c r="D10" s="59"/>
      <c r="E10" s="40">
        <v>1144</v>
      </c>
      <c r="F10" s="12"/>
    </row>
    <row r="11" spans="1:6" ht="14.25">
      <c r="A11" s="17" t="s">
        <v>47</v>
      </c>
      <c r="B11" s="25"/>
      <c r="C11" s="64">
        <v>92</v>
      </c>
      <c r="D11" s="41"/>
      <c r="E11" s="41">
        <v>101</v>
      </c>
      <c r="F11" s="12"/>
    </row>
    <row r="12" spans="1:6" ht="14.25">
      <c r="A12" s="7" t="s">
        <v>48</v>
      </c>
      <c r="B12" s="23"/>
      <c r="C12" s="63">
        <f>SUM(C10:C11)</f>
        <v>954</v>
      </c>
      <c r="D12" s="59"/>
      <c r="E12" s="40">
        <v>1245</v>
      </c>
      <c r="F12" s="12"/>
    </row>
    <row r="13" spans="1:6" ht="14.25">
      <c r="A13" s="17" t="s">
        <v>5</v>
      </c>
      <c r="B13" s="25"/>
      <c r="C13" s="64">
        <v>632</v>
      </c>
      <c r="D13" s="41"/>
      <c r="E13" s="41">
        <v>509</v>
      </c>
      <c r="F13" s="12"/>
    </row>
    <row r="14" spans="1:6" ht="14.25">
      <c r="A14" s="7" t="s">
        <v>60</v>
      </c>
      <c r="B14" s="23"/>
      <c r="C14" s="63">
        <f>SUM(C12:C13)</f>
        <v>1586</v>
      </c>
      <c r="D14" s="59"/>
      <c r="E14" s="40">
        <v>1754</v>
      </c>
      <c r="F14" s="12"/>
    </row>
    <row r="15" spans="1:6" ht="14.25">
      <c r="A15" s="7" t="s">
        <v>6</v>
      </c>
      <c r="B15" s="23"/>
      <c r="C15" s="65"/>
      <c r="D15" s="59"/>
      <c r="E15" s="42"/>
      <c r="F15" s="12"/>
    </row>
    <row r="16" spans="1:6" ht="14.25">
      <c r="A16" s="7" t="s">
        <v>7</v>
      </c>
      <c r="B16" s="24">
        <v>-4</v>
      </c>
      <c r="C16" s="65"/>
      <c r="D16" s="60">
        <v>-22</v>
      </c>
      <c r="E16" s="42"/>
      <c r="F16" s="12"/>
    </row>
    <row r="17" spans="1:6" ht="14.25">
      <c r="A17" s="18" t="s">
        <v>51</v>
      </c>
      <c r="B17" s="24">
        <v>13</v>
      </c>
      <c r="C17" s="65"/>
      <c r="D17" s="60">
        <v>16</v>
      </c>
      <c r="E17" s="42"/>
      <c r="F17" s="12"/>
    </row>
    <row r="18" spans="1:6" ht="14.25">
      <c r="A18" s="7" t="s">
        <v>8</v>
      </c>
      <c r="B18" s="24">
        <v>26</v>
      </c>
      <c r="C18" s="65"/>
      <c r="D18" s="60">
        <v>-41</v>
      </c>
      <c r="E18" s="42"/>
      <c r="F18" s="12"/>
    </row>
    <row r="19" spans="1:6" ht="14.25">
      <c r="A19" s="19" t="s">
        <v>9</v>
      </c>
      <c r="B19" s="25">
        <v>-39</v>
      </c>
      <c r="C19" s="64"/>
      <c r="D19" s="41">
        <v>-25</v>
      </c>
      <c r="E19" s="41"/>
      <c r="F19" s="12"/>
    </row>
    <row r="20" spans="1:6" ht="14.25">
      <c r="A20" s="7"/>
      <c r="B20" s="24">
        <f>SUM(B16:B19)</f>
        <v>-4</v>
      </c>
      <c r="C20" s="65"/>
      <c r="D20" s="60">
        <v>-72</v>
      </c>
      <c r="E20" s="42"/>
      <c r="F20" s="12"/>
    </row>
    <row r="21" spans="1:6" ht="14.25">
      <c r="A21" s="7" t="s">
        <v>12</v>
      </c>
      <c r="B21" s="24">
        <v>9</v>
      </c>
      <c r="C21" s="65"/>
      <c r="D21" s="60">
        <v>15</v>
      </c>
      <c r="E21" s="42"/>
      <c r="F21" s="12"/>
    </row>
    <row r="22" spans="1:6" ht="14.25">
      <c r="A22" s="7" t="s">
        <v>13</v>
      </c>
      <c r="B22" s="24">
        <v>-149</v>
      </c>
      <c r="C22" s="65"/>
      <c r="D22" s="60">
        <v>-122</v>
      </c>
      <c r="E22" s="42"/>
      <c r="F22" s="12"/>
    </row>
    <row r="23" spans="1:6" ht="14.25">
      <c r="A23" s="7" t="s">
        <v>61</v>
      </c>
      <c r="B23" s="24">
        <v>34</v>
      </c>
      <c r="C23" s="65"/>
      <c r="D23" s="60">
        <v>25</v>
      </c>
      <c r="E23" s="42"/>
      <c r="F23" s="12"/>
    </row>
    <row r="24" spans="1:6" s="73" customFormat="1" ht="14.25">
      <c r="A24" s="74" t="s">
        <v>63</v>
      </c>
      <c r="B24" s="75">
        <v>-70</v>
      </c>
      <c r="C24" s="76"/>
      <c r="D24" s="75">
        <v>29</v>
      </c>
      <c r="E24" s="77"/>
      <c r="F24" s="72"/>
    </row>
    <row r="25" spans="1:6" ht="14.25">
      <c r="A25" s="17" t="s">
        <v>14</v>
      </c>
      <c r="B25" s="24">
        <v>-8</v>
      </c>
      <c r="C25" s="66"/>
      <c r="D25" s="68">
        <v>0</v>
      </c>
      <c r="E25" s="43"/>
      <c r="F25" s="12"/>
    </row>
    <row r="26" spans="1:6" ht="14.25">
      <c r="A26" s="20" t="s">
        <v>15</v>
      </c>
      <c r="B26" s="26"/>
      <c r="C26" s="67">
        <f>SUM(B20:B25)</f>
        <v>-188</v>
      </c>
      <c r="D26" s="61"/>
      <c r="E26" s="44">
        <v>-125</v>
      </c>
      <c r="F26" s="12"/>
    </row>
    <row r="27" spans="1:6" ht="14.25">
      <c r="A27" s="5"/>
      <c r="B27" s="23"/>
      <c r="C27" s="42"/>
      <c r="D27" s="23"/>
      <c r="E27" s="42"/>
      <c r="F27" s="12"/>
    </row>
    <row r="28" spans="1:6" ht="14.25">
      <c r="A28" s="4" t="s">
        <v>16</v>
      </c>
      <c r="B28" s="27"/>
      <c r="C28" s="45">
        <v>1398</v>
      </c>
      <c r="D28" s="27"/>
      <c r="E28" s="45">
        <v>1629</v>
      </c>
      <c r="F28" s="12"/>
    </row>
    <row r="29" spans="1:6" ht="14.25">
      <c r="A29" s="7" t="s">
        <v>17</v>
      </c>
      <c r="B29" s="23"/>
      <c r="C29" s="42"/>
      <c r="D29" s="23"/>
      <c r="E29" s="42"/>
      <c r="F29" s="12"/>
    </row>
    <row r="30" spans="1:6" ht="14.25">
      <c r="A30" s="7" t="s">
        <v>18</v>
      </c>
      <c r="B30" s="24">
        <v>114</v>
      </c>
      <c r="C30" s="42"/>
      <c r="D30" s="24">
        <v>-166</v>
      </c>
      <c r="E30" s="42"/>
      <c r="F30" s="12"/>
    </row>
    <row r="31" spans="1:6" ht="14.25">
      <c r="A31" s="7" t="s">
        <v>19</v>
      </c>
      <c r="B31" s="24">
        <v>59</v>
      </c>
      <c r="C31" s="42"/>
      <c r="D31" s="24">
        <v>-74</v>
      </c>
      <c r="E31" s="42"/>
      <c r="F31" s="12"/>
    </row>
    <row r="32" spans="1:6" ht="14.25">
      <c r="A32" s="17" t="s">
        <v>20</v>
      </c>
      <c r="B32" s="25">
        <v>-121</v>
      </c>
      <c r="C32" s="43"/>
      <c r="D32" s="25">
        <v>-6</v>
      </c>
      <c r="E32" s="43"/>
      <c r="F32" s="12"/>
    </row>
    <row r="33" spans="1:6" ht="14.25">
      <c r="A33" s="5"/>
      <c r="B33" s="24">
        <f>SUM(B30:B32)</f>
        <v>52</v>
      </c>
      <c r="C33" s="42"/>
      <c r="D33" s="24">
        <v>-246</v>
      </c>
      <c r="E33" s="42"/>
      <c r="F33" s="12"/>
    </row>
    <row r="34" spans="1:6" ht="14.25">
      <c r="A34" s="17" t="s">
        <v>21</v>
      </c>
      <c r="B34" s="25">
        <v>-65</v>
      </c>
      <c r="C34" s="43"/>
      <c r="D34" s="25">
        <v>8</v>
      </c>
      <c r="E34" s="43"/>
      <c r="F34" s="12"/>
    </row>
    <row r="35" spans="1:6" ht="14.25">
      <c r="A35" s="7" t="s">
        <v>22</v>
      </c>
      <c r="B35" s="23"/>
      <c r="C35" s="40">
        <f>SUM(B33:B34)</f>
        <v>-13</v>
      </c>
      <c r="D35" s="23"/>
      <c r="E35" s="40">
        <v>-238</v>
      </c>
      <c r="F35" s="12"/>
    </row>
    <row r="36" spans="1:6" ht="14.25">
      <c r="A36" s="5"/>
      <c r="B36" s="23"/>
      <c r="C36" s="42"/>
      <c r="D36" s="23"/>
      <c r="E36" s="42"/>
      <c r="F36" s="12"/>
    </row>
    <row r="37" spans="1:6" ht="14.25">
      <c r="A37" s="4" t="s">
        <v>23</v>
      </c>
      <c r="B37" s="27"/>
      <c r="C37" s="45">
        <v>1385</v>
      </c>
      <c r="D37" s="27"/>
      <c r="E37" s="45">
        <v>1391</v>
      </c>
      <c r="F37" s="12"/>
    </row>
    <row r="38" spans="1:5" ht="14.25">
      <c r="A38" s="9"/>
      <c r="B38" s="28"/>
      <c r="C38" s="46"/>
      <c r="D38" s="28"/>
      <c r="E38" s="46"/>
    </row>
    <row r="39" spans="1:5" ht="14.25">
      <c r="A39" s="10" t="s">
        <v>24</v>
      </c>
      <c r="B39" s="29"/>
      <c r="C39" s="46"/>
      <c r="D39" s="29"/>
      <c r="E39" s="46"/>
    </row>
    <row r="40" spans="1:5" ht="14.25">
      <c r="A40" s="11" t="s">
        <v>43</v>
      </c>
      <c r="B40" s="29"/>
      <c r="C40" s="46"/>
      <c r="D40" s="29"/>
      <c r="E40" s="46"/>
    </row>
    <row r="41" spans="1:5" ht="14.25">
      <c r="A41" s="11" t="s">
        <v>25</v>
      </c>
      <c r="B41" s="29">
        <v>-107</v>
      </c>
      <c r="C41" s="46"/>
      <c r="D41" s="29">
        <v>-108</v>
      </c>
      <c r="E41" s="46"/>
    </row>
    <row r="42" spans="1:5" ht="14.25">
      <c r="A42" s="11" t="s">
        <v>26</v>
      </c>
      <c r="B42" s="28">
        <v>-520</v>
      </c>
      <c r="C42" s="46"/>
      <c r="D42" s="28">
        <v>-565</v>
      </c>
      <c r="E42" s="46"/>
    </row>
    <row r="43" spans="1:5" ht="14.25">
      <c r="A43" s="11" t="s">
        <v>49</v>
      </c>
      <c r="B43" s="28">
        <v>-14</v>
      </c>
      <c r="C43" s="46"/>
      <c r="D43" s="28">
        <v>-20</v>
      </c>
      <c r="E43" s="46"/>
    </row>
    <row r="44" spans="1:5" ht="14.25">
      <c r="A44" s="11" t="s">
        <v>52</v>
      </c>
      <c r="B44" s="29">
        <v>6</v>
      </c>
      <c r="C44" s="46"/>
      <c r="D44" s="29">
        <v>18</v>
      </c>
      <c r="E44" s="46"/>
    </row>
    <row r="45" spans="1:5" ht="14.25">
      <c r="A45" s="11" t="s">
        <v>27</v>
      </c>
      <c r="B45" s="29">
        <v>-556</v>
      </c>
      <c r="C45" s="46"/>
      <c r="D45" s="29">
        <v>-22</v>
      </c>
      <c r="E45" s="46"/>
    </row>
    <row r="46" spans="1:5" ht="14.25">
      <c r="A46" s="9" t="s">
        <v>53</v>
      </c>
      <c r="B46" s="28">
        <v>37</v>
      </c>
      <c r="C46" s="46"/>
      <c r="D46" s="28">
        <v>316</v>
      </c>
      <c r="E46" s="46"/>
    </row>
    <row r="47" spans="1:5" ht="14.25">
      <c r="A47" s="9" t="s">
        <v>28</v>
      </c>
      <c r="B47" s="28">
        <v>-1195</v>
      </c>
      <c r="C47" s="46"/>
      <c r="D47" s="28">
        <v>-1544</v>
      </c>
      <c r="E47" s="46"/>
    </row>
    <row r="48" spans="1:5" ht="14.25">
      <c r="A48" s="9" t="s">
        <v>57</v>
      </c>
      <c r="B48" s="28">
        <v>1783</v>
      </c>
      <c r="C48" s="46"/>
      <c r="D48" s="28">
        <v>1222</v>
      </c>
      <c r="E48" s="46"/>
    </row>
    <row r="49" spans="1:5" ht="14.25">
      <c r="A49" s="11" t="s">
        <v>10</v>
      </c>
      <c r="B49" s="28">
        <v>10</v>
      </c>
      <c r="C49" s="46"/>
      <c r="D49" s="28">
        <v>20</v>
      </c>
      <c r="E49" s="46"/>
    </row>
    <row r="50" spans="1:5" ht="14.25">
      <c r="A50" s="11" t="s">
        <v>29</v>
      </c>
      <c r="B50" s="29"/>
      <c r="C50" s="46"/>
      <c r="D50" s="29"/>
      <c r="E50" s="46"/>
    </row>
    <row r="51" spans="1:5" ht="14.25">
      <c r="A51" s="11" t="s">
        <v>30</v>
      </c>
      <c r="B51" s="29">
        <v>-53</v>
      </c>
      <c r="C51" s="46"/>
      <c r="D51" s="29">
        <v>-77</v>
      </c>
      <c r="E51" s="46"/>
    </row>
    <row r="52" spans="1:5" ht="14.25">
      <c r="A52" s="13" t="s">
        <v>44</v>
      </c>
      <c r="B52" s="29">
        <v>75</v>
      </c>
      <c r="C52" s="46"/>
      <c r="D52" s="29">
        <v>2</v>
      </c>
      <c r="E52" s="46"/>
    </row>
    <row r="53" spans="1:5" ht="14.25">
      <c r="A53" s="11" t="s">
        <v>31</v>
      </c>
      <c r="B53" s="29">
        <v>-17</v>
      </c>
      <c r="C53" s="46"/>
      <c r="D53" s="29">
        <v>-4</v>
      </c>
      <c r="E53" s="46"/>
    </row>
    <row r="54" spans="1:5" ht="14.25">
      <c r="A54" s="11" t="s">
        <v>58</v>
      </c>
      <c r="B54" s="29">
        <v>25</v>
      </c>
      <c r="C54" s="46"/>
      <c r="D54" s="29">
        <v>156</v>
      </c>
      <c r="E54" s="46"/>
    </row>
    <row r="55" spans="1:5" ht="14.25">
      <c r="A55" s="21" t="s">
        <v>32</v>
      </c>
      <c r="B55" s="30">
        <v>1</v>
      </c>
      <c r="C55" s="47"/>
      <c r="D55" s="30">
        <v>1</v>
      </c>
      <c r="E55" s="47"/>
    </row>
    <row r="56" spans="1:5" ht="14.25">
      <c r="A56" s="11"/>
      <c r="B56" s="29"/>
      <c r="C56" s="46"/>
      <c r="D56" s="29"/>
      <c r="E56" s="46"/>
    </row>
    <row r="57" spans="1:5" s="15" customFormat="1" ht="14.25">
      <c r="A57" s="8" t="s">
        <v>42</v>
      </c>
      <c r="B57" s="31"/>
      <c r="C57" s="48">
        <v>-525</v>
      </c>
      <c r="D57" s="31"/>
      <c r="E57" s="48">
        <v>-605</v>
      </c>
    </row>
    <row r="58" spans="1:5" ht="14.25">
      <c r="A58" s="11"/>
      <c r="B58" s="29"/>
      <c r="C58" s="46"/>
      <c r="D58" s="29"/>
      <c r="E58" s="46"/>
    </row>
    <row r="59" spans="1:5" ht="14.25">
      <c r="A59" s="10" t="s">
        <v>33</v>
      </c>
      <c r="B59" s="29"/>
      <c r="C59" s="46"/>
      <c r="D59" s="29"/>
      <c r="E59" s="46"/>
    </row>
    <row r="60" spans="1:5" ht="14.25">
      <c r="A60" s="9" t="s">
        <v>59</v>
      </c>
      <c r="B60" s="29">
        <v>-5</v>
      </c>
      <c r="C60" s="46"/>
      <c r="D60" s="29">
        <v>1</v>
      </c>
      <c r="E60" s="46"/>
    </row>
    <row r="61" spans="1:5" ht="14.25">
      <c r="A61" s="9" t="s">
        <v>56</v>
      </c>
      <c r="B61" s="28">
        <v>1</v>
      </c>
      <c r="C61" s="46"/>
      <c r="D61" s="28">
        <v>0</v>
      </c>
      <c r="E61" s="46"/>
    </row>
    <row r="62" spans="1:5" s="16" customFormat="1" ht="14.25">
      <c r="A62" s="11" t="s">
        <v>34</v>
      </c>
      <c r="B62" s="28">
        <v>7</v>
      </c>
      <c r="C62" s="49"/>
      <c r="D62" s="28">
        <v>25</v>
      </c>
      <c r="E62" s="49"/>
    </row>
    <row r="63" spans="1:5" ht="14.25">
      <c r="A63" s="9" t="s">
        <v>35</v>
      </c>
      <c r="B63" s="28">
        <v>-302</v>
      </c>
      <c r="C63" s="46"/>
      <c r="D63" s="28">
        <v>-12</v>
      </c>
      <c r="E63" s="46"/>
    </row>
    <row r="64" spans="1:6" s="73" customFormat="1" ht="14.25">
      <c r="A64" s="69" t="s">
        <v>64</v>
      </c>
      <c r="B64" s="70">
        <v>-53</v>
      </c>
      <c r="C64" s="71"/>
      <c r="D64" s="70">
        <v>-1</v>
      </c>
      <c r="E64" s="71"/>
      <c r="F64" s="72"/>
    </row>
    <row r="65" spans="1:5" s="16" customFormat="1" ht="14.25">
      <c r="A65" s="11" t="s">
        <v>36</v>
      </c>
      <c r="B65" s="28">
        <v>57</v>
      </c>
      <c r="C65" s="49"/>
      <c r="D65" s="28">
        <v>9</v>
      </c>
      <c r="E65" s="49"/>
    </row>
    <row r="66" spans="1:5" ht="14.25">
      <c r="A66" s="11" t="s">
        <v>37</v>
      </c>
      <c r="B66" s="28">
        <v>-291</v>
      </c>
      <c r="C66" s="49"/>
      <c r="D66" s="28">
        <v>-225</v>
      </c>
      <c r="E66" s="49"/>
    </row>
    <row r="67" spans="1:5" ht="14.25">
      <c r="A67" s="9" t="s">
        <v>11</v>
      </c>
      <c r="B67" s="28">
        <v>-57</v>
      </c>
      <c r="C67" s="46"/>
      <c r="D67" s="28">
        <v>-59</v>
      </c>
      <c r="E67" s="46"/>
    </row>
    <row r="68" spans="1:5" s="16" customFormat="1" ht="14.25">
      <c r="A68" s="11" t="s">
        <v>50</v>
      </c>
      <c r="B68" s="28">
        <v>180</v>
      </c>
      <c r="C68" s="49"/>
      <c r="D68" s="28">
        <v>97</v>
      </c>
      <c r="E68" s="49"/>
    </row>
    <row r="69" spans="1:5" ht="14.25">
      <c r="A69" s="21" t="s">
        <v>38</v>
      </c>
      <c r="B69" s="32">
        <v>-869</v>
      </c>
      <c r="C69" s="50"/>
      <c r="D69" s="32">
        <v>-236</v>
      </c>
      <c r="E69" s="50"/>
    </row>
    <row r="70" spans="1:5" ht="14.25">
      <c r="A70" s="8"/>
      <c r="B70" s="33"/>
      <c r="C70" s="51"/>
      <c r="D70" s="33"/>
      <c r="E70" s="51"/>
    </row>
    <row r="71" spans="1:5" ht="14.25">
      <c r="A71" s="22" t="s">
        <v>54</v>
      </c>
      <c r="B71" s="34"/>
      <c r="C71" s="52">
        <f>SUM(B60:B69)</f>
        <v>-1332</v>
      </c>
      <c r="D71" s="34"/>
      <c r="E71" s="52">
        <v>-401</v>
      </c>
    </row>
    <row r="72" spans="1:5" ht="14.25">
      <c r="A72" s="8"/>
      <c r="B72" s="35"/>
      <c r="C72" s="53"/>
      <c r="D72" s="35"/>
      <c r="E72" s="53"/>
    </row>
    <row r="73" spans="1:5" ht="14.25">
      <c r="A73" s="8" t="s">
        <v>39</v>
      </c>
      <c r="B73" s="36"/>
      <c r="C73" s="54">
        <f>SUM(C71+C57+C37)</f>
        <v>-472</v>
      </c>
      <c r="D73" s="36"/>
      <c r="E73" s="54">
        <v>385</v>
      </c>
    </row>
    <row r="74" spans="1:5" ht="14.25">
      <c r="A74" s="8"/>
      <c r="B74" s="37"/>
      <c r="C74" s="55" t="s">
        <v>62</v>
      </c>
      <c r="D74" s="37"/>
      <c r="E74" s="55"/>
    </row>
    <row r="75" spans="1:5" ht="14.25">
      <c r="A75" s="8" t="s">
        <v>40</v>
      </c>
      <c r="B75" s="33"/>
      <c r="C75" s="54">
        <f>E78</f>
        <v>1281</v>
      </c>
      <c r="D75" s="33"/>
      <c r="E75" s="54">
        <v>899</v>
      </c>
    </row>
    <row r="76" spans="1:5" ht="14.25">
      <c r="A76" s="21" t="s">
        <v>41</v>
      </c>
      <c r="B76" s="32"/>
      <c r="C76" s="56">
        <v>-9</v>
      </c>
      <c r="D76" s="32"/>
      <c r="E76" s="56">
        <v>-3</v>
      </c>
    </row>
    <row r="77" spans="2:5" ht="14.25">
      <c r="B77" s="33"/>
      <c r="C77" s="55" t="s">
        <v>62</v>
      </c>
      <c r="D77" s="33"/>
      <c r="E77" s="55"/>
    </row>
    <row r="78" spans="1:5" ht="14.25">
      <c r="A78" s="8" t="s">
        <v>55</v>
      </c>
      <c r="B78" s="32"/>
      <c r="C78" s="57">
        <f>SUM(C73:C76)</f>
        <v>800</v>
      </c>
      <c r="D78" s="32"/>
      <c r="E78" s="57">
        <v>1281</v>
      </c>
    </row>
    <row r="79" ht="10.5" customHeight="1"/>
    <row r="80" spans="1:6" ht="28.5" customHeight="1">
      <c r="A80" s="78" t="s">
        <v>65</v>
      </c>
      <c r="B80" s="79"/>
      <c r="C80" s="79"/>
      <c r="D80" s="79"/>
      <c r="E80" s="79"/>
      <c r="F80" s="84"/>
    </row>
    <row r="81" spans="1:5" ht="22.5" customHeight="1">
      <c r="A81" s="78" t="s">
        <v>66</v>
      </c>
      <c r="B81" s="79"/>
      <c r="C81" s="79"/>
      <c r="D81" s="79"/>
      <c r="E81" s="79"/>
    </row>
  </sheetData>
  <sheetProtection/>
  <mergeCells count="4">
    <mergeCell ref="A81:E81"/>
    <mergeCell ref="B4:C4"/>
    <mergeCell ref="D4:E4"/>
    <mergeCell ref="A80:F80"/>
  </mergeCells>
  <printOptions/>
  <pageMargins left="0.75" right="0.75" top="1" bottom="1" header="0.3" footer="0.3"/>
  <pageSetup orientation="portrait" paperSize="9" scale="40" r:id="rId1"/>
  <headerFooter>
    <oddHeader>&amp;R&amp;"Calibri"&amp;10&amp;K737373Confidential&amp;1#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Royal DSM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</dc:creator>
  <cp:keywords/>
  <dc:description/>
  <cp:lastModifiedBy>Geerts, Joan</cp:lastModifiedBy>
  <cp:lastPrinted>2018-02-23T15:47:10Z</cp:lastPrinted>
  <dcterms:created xsi:type="dcterms:W3CDTF">2014-02-24T12:26:34Z</dcterms:created>
  <dcterms:modified xsi:type="dcterms:W3CDTF">2020-02-24T11:17:05Z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79e38c-78b6-44a7-aaf7-caa852587f05_Enabled">
    <vt:lpwstr>True</vt:lpwstr>
  </property>
  <property fmtid="{D5CDD505-2E9C-101B-9397-08002B2CF9AE}" pid="3" name="MSIP_Label_1c79e38c-78b6-44a7-aaf7-caa852587f05_SiteId">
    <vt:lpwstr>49618402-6ea3-441d-957d-7df8773fee54</vt:lpwstr>
  </property>
  <property fmtid="{D5CDD505-2E9C-101B-9397-08002B2CF9AE}" pid="4" name="MSIP_Label_1c79e38c-78b6-44a7-aaf7-caa852587f05_Owner">
    <vt:lpwstr>Philippe.Frenay@dsm.com</vt:lpwstr>
  </property>
  <property fmtid="{D5CDD505-2E9C-101B-9397-08002B2CF9AE}" pid="5" name="MSIP_Label_1c79e38c-78b6-44a7-aaf7-caa852587f05_SetDate">
    <vt:lpwstr>2020-02-20T15:15:38.7915604Z</vt:lpwstr>
  </property>
  <property fmtid="{D5CDD505-2E9C-101B-9397-08002B2CF9AE}" pid="6" name="MSIP_Label_1c79e38c-78b6-44a7-aaf7-caa852587f05_Name">
    <vt:lpwstr>Confidential</vt:lpwstr>
  </property>
  <property fmtid="{D5CDD505-2E9C-101B-9397-08002B2CF9AE}" pid="7" name="MSIP_Label_1c79e38c-78b6-44a7-aaf7-caa852587f05_Application">
    <vt:lpwstr>Microsoft Azure Information Protection</vt:lpwstr>
  </property>
  <property fmtid="{D5CDD505-2E9C-101B-9397-08002B2CF9AE}" pid="8" name="MSIP_Label_1c79e38c-78b6-44a7-aaf7-caa852587f05_ActionId">
    <vt:lpwstr>fddd3ea5-6aab-4cf5-910b-ba0903794500</vt:lpwstr>
  </property>
  <property fmtid="{D5CDD505-2E9C-101B-9397-08002B2CF9AE}" pid="9" name="MSIP_Label_1c79e38c-78b6-44a7-aaf7-caa852587f05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ContentTypeId">
    <vt:lpwstr>0x010100A243DDFEB3945B4FB3E2CC205ADC555A</vt:lpwstr>
  </property>
  <property fmtid="{D5CDD505-2E9C-101B-9397-08002B2CF9AE}" pid="12" name="TaxCatchAll">
    <vt:lpwstr/>
  </property>
  <property fmtid="{D5CDD505-2E9C-101B-9397-08002B2CF9AE}" pid="13" name="DSMClassification">
    <vt:lpwstr/>
  </property>
</Properties>
</file>