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47" windowHeight="1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<sst xmlns="http://schemas.openxmlformats.org/spreadsheetml/2006/main" count="30" uniqueCount="29">
  <si>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x € million</t>
  </si>
  <si>
    <t>Notes</t>
  </si>
  <si>
    <t>Net sales</t>
  </si>
  <si>
    <t>Cost of sales</t>
  </si>
  <si>
    <t>Gross margin</t>
  </si>
  <si>
    <t>Marketing and sales</t>
  </si>
  <si>
    <t>Research and development</t>
  </si>
  <si>
    <t>General and administrative</t>
  </si>
  <si>
    <t>Other operating income</t>
  </si>
  <si>
    <t>Other operating expense</t>
  </si>
  <si>
    <t>Operating profit</t>
  </si>
  <si>
    <t>Profit before income tax expense</t>
  </si>
  <si>
    <t>Income tax expense</t>
  </si>
  <si>
    <t>Profit for the year</t>
  </si>
  <si>
    <t>Of which:</t>
  </si>
  <si>
    <t>Net profit attributable to equity holders of Koninklijke DSM N.V.</t>
  </si>
  <si>
    <t>Dividend on cumulative preference shares</t>
  </si>
  <si>
    <t>Net profit available to holders of ordinary shares</t>
  </si>
  <si>
    <t>Share of the profit of associates and joint ventures</t>
  </si>
  <si>
    <t>Other results related to associates and joint ventures</t>
  </si>
  <si>
    <t>Profit attributable to non-controlling interests</t>
  </si>
  <si>
    <t>- Net basic EPS</t>
  </si>
  <si>
    <t>- Net diluted EPS</t>
  </si>
  <si>
    <t>Financial income</t>
  </si>
  <si>
    <t>Financial expense</t>
  </si>
  <si>
    <t xml:space="preserve">Consolidated income statement </t>
  </si>
  <si>
    <t>Earnings per share (EPS) (in €):</t>
  </si>
  <si>
    <t/>
  </si>
  <si>
    <t>Please refer to Note 2 Alternative performance measures for the reconciliation to Adjusted EBITDA of € 1,684 million
(2018: € 1,882 million) and other adjusted IFRS performance measures.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</si>
</sst>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[$-409]h:mm:ss\ AM/P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_(* #,##0.00_);_(* \(#,##0.00\);_(* &quot;-&quot;_);_(@_)"/>
    <numFmt numFmtId="194" formatCode="#,##0.0;\-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Verdana"/>
      <family val="2"/>
    </font>
    <font>
      <sz val="11"/>
      <color indexed="15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7"/>
      <color rgb="FF000000"/>
      <name val="Verdana"/>
      <family val="2"/>
    </font>
    <font>
      <b/>
      <sz val="10"/>
      <color theme="1"/>
      <name val="Arial"/>
      <family val="2"/>
    </font>
    <font>
      <sz val="11"/>
      <color rgb="FF008FD5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left" wrapText="1"/>
    </xf>
    <xf numFmtId="49" fontId="43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horizontal="left" vertical="top"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top" wrapText="1"/>
    </xf>
    <xf numFmtId="37" fontId="43" fillId="0" borderId="11" xfId="0" applyNumberFormat="1" applyFont="1" applyBorder="1" applyAlignment="1">
      <alignment horizontal="right" vertical="center" wrapText="1"/>
    </xf>
    <xf numFmtId="37" fontId="43" fillId="0" borderId="12" xfId="0" applyNumberFormat="1" applyFont="1" applyBorder="1" applyAlignment="1">
      <alignment horizontal="right" vertical="center" wrapText="1"/>
    </xf>
    <xf numFmtId="37" fontId="44" fillId="0" borderId="11" xfId="0" applyNumberFormat="1" applyFont="1" applyBorder="1" applyAlignment="1">
      <alignment horizontal="right" vertical="center" wrapText="1"/>
    </xf>
    <xf numFmtId="37" fontId="44" fillId="0" borderId="11" xfId="0" applyNumberFormat="1" applyFont="1" applyBorder="1" applyAlignment="1">
      <alignment horizontal="right" vertical="top" wrapText="1"/>
    </xf>
    <xf numFmtId="37" fontId="43" fillId="0" borderId="11" xfId="0" applyNumberFormat="1" applyFont="1" applyBorder="1" applyAlignment="1">
      <alignment horizontal="right" vertical="top" wrapText="1"/>
    </xf>
    <xf numFmtId="37" fontId="44" fillId="0" borderId="11" xfId="0" applyNumberFormat="1" applyFont="1" applyBorder="1" applyAlignment="1">
      <alignment horizontal="right" wrapText="1"/>
    </xf>
    <xf numFmtId="37" fontId="45" fillId="0" borderId="0" xfId="0" applyNumberFormat="1" applyFont="1" applyAlignment="1">
      <alignment/>
    </xf>
    <xf numFmtId="0" fontId="49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37" fontId="50" fillId="0" borderId="0" xfId="0" applyNumberFormat="1" applyFont="1" applyAlignment="1">
      <alignment horizontal="right" vertical="center" wrapText="1"/>
    </xf>
    <xf numFmtId="0" fontId="47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right" vertical="top" wrapText="1"/>
    </xf>
    <xf numFmtId="37" fontId="43" fillId="0" borderId="14" xfId="0" applyNumberFormat="1" applyFont="1" applyBorder="1" applyAlignment="1">
      <alignment horizontal="right" vertical="center" wrapText="1"/>
    </xf>
    <xf numFmtId="37" fontId="43" fillId="0" borderId="15" xfId="0" applyNumberFormat="1" applyFont="1" applyBorder="1" applyAlignment="1">
      <alignment horizontal="right" vertical="center" wrapText="1"/>
    </xf>
    <xf numFmtId="37" fontId="44" fillId="0" borderId="14" xfId="0" applyNumberFormat="1" applyFont="1" applyBorder="1" applyAlignment="1">
      <alignment horizontal="right" vertical="center" wrapText="1"/>
    </xf>
    <xf numFmtId="37" fontId="44" fillId="0" borderId="14" xfId="0" applyNumberFormat="1" applyFont="1" applyBorder="1" applyAlignment="1">
      <alignment horizontal="right" vertical="top" wrapText="1"/>
    </xf>
    <xf numFmtId="37" fontId="43" fillId="0" borderId="14" xfId="0" applyNumberFormat="1" applyFont="1" applyBorder="1" applyAlignment="1">
      <alignment horizontal="right" vertical="top" wrapText="1"/>
    </xf>
    <xf numFmtId="37" fontId="44" fillId="0" borderId="14" xfId="0" applyNumberFormat="1" applyFont="1" applyBorder="1" applyAlignment="1">
      <alignment horizontal="right" wrapText="1"/>
    </xf>
    <xf numFmtId="39" fontId="43" fillId="0" borderId="14" xfId="0" applyNumberFormat="1" applyFont="1" applyBorder="1" applyAlignment="1">
      <alignment horizontal="right" vertical="top" wrapText="1"/>
    </xf>
    <xf numFmtId="39" fontId="43" fillId="0" borderId="15" xfId="0" applyNumberFormat="1" applyFont="1" applyBorder="1" applyAlignment="1">
      <alignment horizontal="right" vertical="top" wrapText="1"/>
    </xf>
    <xf numFmtId="39" fontId="43" fillId="0" borderId="11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1"/>
  <sheetViews>
    <sheetView tabSelected="1" zoomScalePageLayoutView="0" workbookViewId="0" topLeftCell="A10">
      <selection activeCell="A42" sqref="A42"/>
    </sheetView>
  </sheetViews>
  <sheetFormatPr defaultColWidth="11.421875" defaultRowHeight="15"/>
  <cols>
    <col min="1" max="1" width="58.421875" style="5" customWidth="1"/>
    <col min="2" max="2" width="8.140625" style="5" customWidth="1"/>
    <col min="3" max="3" width="16.421875" style="5" customWidth="1"/>
    <col min="4" max="4" width="18.140625" style="5" customWidth="1"/>
    <col min="5" max="16384" width="11.421875" style="5" customWidth="1"/>
  </cols>
  <sheetData>
    <row r="2" spans="1:3" ht="13.5">
      <c r="A2" s="42" t="s">
        <v>25</v>
      </c>
      <c r="B2" s="42"/>
      <c r="C2" s="42"/>
    </row>
    <row r="3" spans="1:3" ht="17.25" customHeight="1">
      <c r="A3" s="14"/>
      <c r="B3" s="14"/>
      <c r="C3" s="14"/>
    </row>
    <row r="4" spans="1:4" ht="18" customHeight="1">
      <c r="A4" s="27" t="s">
        <v>0</v>
      </c>
      <c r="B4" s="9" t="s">
        <v>1</v>
      </c>
      <c r="C4" s="30">
        <v>2019</v>
      </c>
      <c r="D4" s="28">
        <v>2018</v>
      </c>
    </row>
    <row r="5" spans="3:4" ht="28.5" customHeight="1">
      <c r="C5" s="31"/>
      <c r="D5" s="18"/>
    </row>
    <row r="6" spans="1:4" ht="12.75">
      <c r="A6" s="1"/>
      <c r="B6" s="9"/>
      <c r="C6" s="32"/>
      <c r="D6" s="19"/>
    </row>
    <row r="7" spans="1:4" ht="12.75">
      <c r="A7" s="8" t="s">
        <v>2</v>
      </c>
      <c r="B7" s="6">
        <v>5</v>
      </c>
      <c r="C7" s="33">
        <v>9010</v>
      </c>
      <c r="D7" s="20">
        <v>9267</v>
      </c>
    </row>
    <row r="8" spans="1:4" ht="12.75">
      <c r="A8" s="15" t="s">
        <v>3</v>
      </c>
      <c r="B8" s="16">
        <v>5</v>
      </c>
      <c r="C8" s="34">
        <v>-5957</v>
      </c>
      <c r="D8" s="21">
        <v>-5862</v>
      </c>
    </row>
    <row r="9" spans="1:4" ht="12.75">
      <c r="A9" s="2" t="s">
        <v>4</v>
      </c>
      <c r="B9" s="3"/>
      <c r="C9" s="35">
        <f>SUM(C7:C8)</f>
        <v>3053</v>
      </c>
      <c r="D9" s="22">
        <v>3405</v>
      </c>
    </row>
    <row r="10" spans="1:4" ht="12.75">
      <c r="A10" s="4"/>
      <c r="B10" s="3"/>
      <c r="C10" s="36"/>
      <c r="D10" s="23"/>
    </row>
    <row r="11" spans="1:4" ht="12.75">
      <c r="A11" s="8" t="s">
        <v>5</v>
      </c>
      <c r="B11" s="9"/>
      <c r="C11" s="33">
        <v>-1263</v>
      </c>
      <c r="D11" s="20">
        <v>-1303</v>
      </c>
    </row>
    <row r="12" spans="1:4" ht="12.75">
      <c r="A12" s="8" t="s">
        <v>6</v>
      </c>
      <c r="B12" s="9"/>
      <c r="C12" s="33">
        <v>-349</v>
      </c>
      <c r="D12" s="20">
        <v>-348</v>
      </c>
    </row>
    <row r="13" spans="1:4" ht="12.75">
      <c r="A13" s="8" t="s">
        <v>7</v>
      </c>
      <c r="B13" s="9"/>
      <c r="C13" s="33">
        <v>-525</v>
      </c>
      <c r="D13" s="20">
        <v>-530</v>
      </c>
    </row>
    <row r="14" spans="1:4" ht="12.75">
      <c r="A14" s="8" t="s">
        <v>8</v>
      </c>
      <c r="B14" s="9"/>
      <c r="C14" s="33">
        <v>146</v>
      </c>
      <c r="D14" s="20">
        <v>104</v>
      </c>
    </row>
    <row r="15" spans="1:4" ht="12.75">
      <c r="A15" s="15" t="s">
        <v>9</v>
      </c>
      <c r="B15" s="17"/>
      <c r="C15" s="34">
        <v>-108</v>
      </c>
      <c r="D15" s="21">
        <v>-83</v>
      </c>
    </row>
    <row r="16" spans="1:4" ht="12.75">
      <c r="A16" s="1"/>
      <c r="B16" s="6">
        <v>5</v>
      </c>
      <c r="C16" s="35">
        <f>SUM(C11:C15)</f>
        <v>-2099</v>
      </c>
      <c r="D16" s="22">
        <v>-2160</v>
      </c>
    </row>
    <row r="17" spans="1:4" ht="12.75">
      <c r="A17" s="1"/>
      <c r="B17" s="9"/>
      <c r="C17" s="37"/>
      <c r="D17" s="24"/>
    </row>
    <row r="18" spans="1:4" ht="12.75">
      <c r="A18" s="2" t="s">
        <v>10</v>
      </c>
      <c r="B18" s="3"/>
      <c r="C18" s="35">
        <f>SUM(C16,C9)</f>
        <v>954</v>
      </c>
      <c r="D18" s="22">
        <v>1245</v>
      </c>
    </row>
    <row r="19" spans="1:5" ht="12.75">
      <c r="A19" s="8" t="s">
        <v>23</v>
      </c>
      <c r="B19" s="6">
        <v>6</v>
      </c>
      <c r="C19" s="33">
        <v>30</v>
      </c>
      <c r="D19" s="20">
        <v>18</v>
      </c>
      <c r="E19" s="29"/>
    </row>
    <row r="20" spans="1:4" ht="12.75">
      <c r="A20" s="15" t="s">
        <v>24</v>
      </c>
      <c r="B20" s="16">
        <v>6</v>
      </c>
      <c r="C20" s="34">
        <v>-122</v>
      </c>
      <c r="D20" s="21">
        <v>-119</v>
      </c>
    </row>
    <row r="21" spans="1:4" ht="12.75">
      <c r="A21" s="8"/>
      <c r="B21" s="9"/>
      <c r="C21" s="33"/>
      <c r="D21" s="20"/>
    </row>
    <row r="22" spans="1:4" ht="12.75">
      <c r="A22" s="1" t="s">
        <v>11</v>
      </c>
      <c r="B22" s="9"/>
      <c r="C22" s="37">
        <f>SUM(C18,C19,C20)</f>
        <v>862</v>
      </c>
      <c r="D22" s="24">
        <v>1144</v>
      </c>
    </row>
    <row r="23" spans="1:4" ht="12.75">
      <c r="A23" s="8" t="s">
        <v>12</v>
      </c>
      <c r="B23" s="9">
        <v>7</v>
      </c>
      <c r="C23" s="33">
        <v>-152</v>
      </c>
      <c r="D23" s="20">
        <v>-194</v>
      </c>
    </row>
    <row r="24" spans="1:4" ht="12.75">
      <c r="A24" s="8" t="s">
        <v>18</v>
      </c>
      <c r="B24" s="6">
        <v>10</v>
      </c>
      <c r="C24" s="33">
        <v>-9</v>
      </c>
      <c r="D24" s="20">
        <v>11</v>
      </c>
    </row>
    <row r="25" spans="1:4" ht="12.75">
      <c r="A25" s="15" t="s">
        <v>19</v>
      </c>
      <c r="B25" s="16">
        <v>10</v>
      </c>
      <c r="C25" s="34">
        <v>63</v>
      </c>
      <c r="D25" s="21">
        <v>118</v>
      </c>
    </row>
    <row r="26" spans="1:4" ht="12.75">
      <c r="A26" s="1"/>
      <c r="B26" s="9"/>
      <c r="C26" s="37"/>
      <c r="D26" s="24"/>
    </row>
    <row r="27" spans="1:4" ht="12.75">
      <c r="A27" s="2" t="s">
        <v>13</v>
      </c>
      <c r="B27" s="3"/>
      <c r="C27" s="35">
        <f>SUM(C22:C26)</f>
        <v>764</v>
      </c>
      <c r="D27" s="22">
        <v>1079</v>
      </c>
    </row>
    <row r="28" spans="1:4" ht="12.75">
      <c r="A28" s="1"/>
      <c r="B28" s="9"/>
      <c r="C28" s="37"/>
      <c r="D28" s="24"/>
    </row>
    <row r="29" spans="1:4" ht="12.75">
      <c r="A29" s="8" t="s">
        <v>14</v>
      </c>
      <c r="B29" s="9"/>
      <c r="C29" s="37"/>
      <c r="D29" s="24"/>
    </row>
    <row r="30" spans="1:4" ht="12.75">
      <c r="A30" s="8" t="s">
        <v>20</v>
      </c>
      <c r="B30" s="9">
        <v>17</v>
      </c>
      <c r="C30" s="33">
        <v>6</v>
      </c>
      <c r="D30" s="20">
        <v>2</v>
      </c>
    </row>
    <row r="31" spans="1:4" s="11" customFormat="1" ht="12.75">
      <c r="A31" s="12" t="s">
        <v>15</v>
      </c>
      <c r="B31" s="3"/>
      <c r="C31" s="38">
        <f>SUM(C27-C30)</f>
        <v>758</v>
      </c>
      <c r="D31" s="25">
        <v>1077</v>
      </c>
    </row>
    <row r="32" spans="1:4" ht="12.75">
      <c r="A32" s="1"/>
      <c r="B32" s="9"/>
      <c r="C32" s="37" t="s">
        <v>27</v>
      </c>
      <c r="D32" s="24"/>
    </row>
    <row r="33" spans="1:4" ht="12.75">
      <c r="A33" s="15" t="s">
        <v>16</v>
      </c>
      <c r="B33" s="17"/>
      <c r="C33" s="34">
        <v>-8</v>
      </c>
      <c r="D33" s="21">
        <v>-8</v>
      </c>
    </row>
    <row r="34" spans="1:4" ht="12.75">
      <c r="A34" s="1"/>
      <c r="B34" s="9"/>
      <c r="C34" s="37" t="s">
        <v>27</v>
      </c>
      <c r="D34" s="24"/>
    </row>
    <row r="35" spans="1:4" s="11" customFormat="1" ht="12.75">
      <c r="A35" s="2" t="s">
        <v>17</v>
      </c>
      <c r="B35" s="3"/>
      <c r="C35" s="35">
        <f>SUM(C31:C33)</f>
        <v>750</v>
      </c>
      <c r="D35" s="22">
        <v>1069</v>
      </c>
    </row>
    <row r="36" spans="1:4" ht="12.75">
      <c r="A36" s="1"/>
      <c r="B36" s="9"/>
      <c r="C36" s="37"/>
      <c r="D36" s="24"/>
    </row>
    <row r="37" spans="1:4" ht="12.75">
      <c r="A37" s="8" t="s">
        <v>26</v>
      </c>
      <c r="B37" s="9"/>
      <c r="C37" s="37"/>
      <c r="D37" s="24"/>
    </row>
    <row r="38" spans="1:4" ht="12.75">
      <c r="A38" s="13" t="s">
        <v>21</v>
      </c>
      <c r="B38" s="9">
        <v>2</v>
      </c>
      <c r="C38" s="39">
        <v>4.27</v>
      </c>
      <c r="D38" s="41">
        <v>6.1</v>
      </c>
    </row>
    <row r="39" spans="1:4" ht="12.75">
      <c r="A39" s="13" t="s">
        <v>22</v>
      </c>
      <c r="B39" s="9">
        <v>2</v>
      </c>
      <c r="C39" s="40">
        <v>4.24</v>
      </c>
      <c r="D39" s="41">
        <v>6.06</v>
      </c>
    </row>
    <row r="40" spans="1:4" ht="12.75">
      <c r="A40" s="7"/>
      <c r="B40" s="7"/>
      <c r="C40" s="26"/>
      <c r="D40" s="26"/>
    </row>
    <row r="41" spans="1:4" ht="30" customHeight="1">
      <c r="A41" s="43" t="s">
        <v>28</v>
      </c>
      <c r="B41" s="44"/>
      <c r="C41" s="44"/>
      <c r="D41" s="44"/>
    </row>
    <row r="42" spans="1:4" ht="12.75">
      <c r="A42" s="10"/>
      <c r="B42" s="7"/>
      <c r="C42" s="26"/>
      <c r="D42" s="26"/>
    </row>
    <row r="43" spans="1:4" ht="12.75">
      <c r="A43" s="7"/>
      <c r="B43" s="7"/>
      <c r="C43" s="26"/>
      <c r="D43" s="26"/>
    </row>
    <row r="44" spans="1:4" ht="12.75">
      <c r="A44" s="7"/>
      <c r="B44" s="7"/>
      <c r="C44" s="26"/>
      <c r="D44" s="26"/>
    </row>
    <row r="45" spans="1:4" ht="12.75">
      <c r="A45" s="7"/>
      <c r="B45" s="7"/>
      <c r="C45" s="26"/>
      <c r="D45" s="26"/>
    </row>
    <row r="46" spans="1:4" ht="12.75">
      <c r="A46" s="7"/>
      <c r="B46" s="7"/>
      <c r="C46" s="26"/>
      <c r="D46" s="26"/>
    </row>
    <row r="47" spans="1:4" ht="12.75">
      <c r="A47" s="7"/>
      <c r="B47" s="7"/>
      <c r="C47" s="26"/>
      <c r="D47" s="26"/>
    </row>
    <row r="48" spans="1:4" ht="12.75">
      <c r="A48" s="7"/>
      <c r="B48" s="7"/>
      <c r="C48" s="26"/>
      <c r="D48" s="26"/>
    </row>
    <row r="49" spans="1:4" ht="12.75">
      <c r="A49" s="7"/>
      <c r="B49" s="7"/>
      <c r="C49" s="26"/>
      <c r="D49" s="26"/>
    </row>
    <row r="50" spans="1:4" ht="12.75">
      <c r="A50" s="7"/>
      <c r="B50" s="7"/>
      <c r="C50" s="26"/>
      <c r="D50" s="26"/>
    </row>
    <row r="51" spans="1:4" ht="12.75">
      <c r="A51" s="7"/>
      <c r="B51" s="7"/>
      <c r="C51" s="26"/>
      <c r="D51" s="26"/>
    </row>
    <row r="52" spans="1:4" ht="12.75">
      <c r="A52" s="7"/>
      <c r="B52" s="7"/>
      <c r="C52" s="26"/>
      <c r="D52" s="26"/>
    </row>
    <row r="53" spans="1:4" ht="12.75">
      <c r="A53" s="7"/>
      <c r="B53" s="7"/>
      <c r="C53" s="26"/>
      <c r="D53" s="26"/>
    </row>
    <row r="54" spans="1:4" ht="12.75">
      <c r="A54" s="7"/>
      <c r="B54" s="7"/>
      <c r="C54" s="26"/>
      <c r="D54" s="26"/>
    </row>
    <row r="55" spans="1:4" ht="12.75">
      <c r="A55" s="7"/>
      <c r="B55" s="7"/>
      <c r="C55" s="26"/>
      <c r="D55" s="26"/>
    </row>
    <row r="56" spans="1:4" ht="12.75">
      <c r="A56" s="7"/>
      <c r="B56" s="7"/>
      <c r="C56" s="26"/>
      <c r="D56" s="26"/>
    </row>
    <row r="57" spans="1:4" ht="12.75">
      <c r="A57" s="7"/>
      <c r="B57" s="7"/>
      <c r="C57" s="26"/>
      <c r="D57" s="26"/>
    </row>
    <row r="58" spans="1:4" ht="12.75">
      <c r="A58" s="7"/>
      <c r="B58" s="7"/>
      <c r="C58" s="26"/>
      <c r="D58" s="26"/>
    </row>
    <row r="59" spans="1:4" ht="12.75">
      <c r="A59" s="7"/>
      <c r="B59" s="7"/>
      <c r="C59" s="26"/>
      <c r="D59" s="26"/>
    </row>
    <row r="60" spans="1:4" ht="12.75">
      <c r="A60" s="7"/>
      <c r="B60" s="7"/>
      <c r="C60" s="26"/>
      <c r="D60" s="26"/>
    </row>
    <row r="61" spans="1:4" ht="12.75">
      <c r="A61" s="7"/>
      <c r="B61" s="7"/>
      <c r="C61" s="26"/>
      <c r="D61" s="26"/>
    </row>
    <row r="62" spans="1:4" ht="12.75">
      <c r="A62" s="7"/>
      <c r="B62" s="7"/>
      <c r="C62" s="26"/>
      <c r="D62" s="26"/>
    </row>
    <row r="63" spans="1:4" ht="12.75">
      <c r="A63" s="7"/>
      <c r="B63" s="7"/>
      <c r="C63" s="26"/>
      <c r="D63" s="26"/>
    </row>
    <row r="64" spans="1:4" ht="12.75">
      <c r="A64" s="7"/>
      <c r="B64" s="7"/>
      <c r="C64" s="26"/>
      <c r="D64" s="26"/>
    </row>
    <row r="65" spans="1:4" ht="12.75">
      <c r="A65" s="7"/>
      <c r="B65" s="7"/>
      <c r="C65" s="26"/>
      <c r="D65" s="26"/>
    </row>
    <row r="66" spans="1:4" ht="12.75">
      <c r="A66" s="7"/>
      <c r="B66" s="7"/>
      <c r="C66" s="26"/>
      <c r="D66" s="26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</sheetData>
  <sheetProtection/>
  <mergeCells count="2">
    <mergeCell ref="A2:C2"/>
    <mergeCell ref="A41:D41"/>
  </mergeCells>
  <printOptions/>
  <pageMargins left="0.75" right="0.75" top="1" bottom="1" header="0.3" footer="0.3"/>
  <pageSetup fitToHeight="1" fitToWidth="1" horizontalDpi="600" verticalDpi="600" orientation="portrait" paperSize="9" scale="85" r:id="rId1"/>
  <headerFooter>
    <oddHeader>&amp;R&amp;"Calibri"&amp;10&amp;K737373Confidential&amp;1#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Royal 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</dc:creator>
  <cp:keywords/>
  <dc:description/>
  <cp:lastModifiedBy>Geerts, Joan</cp:lastModifiedBy>
  <cp:lastPrinted>2018-02-23T15:56:06Z</cp:lastPrinted>
  <dcterms:created xsi:type="dcterms:W3CDTF">2014-02-24T12:09:30Z</dcterms:created>
  <dcterms:modified xsi:type="dcterms:W3CDTF">2020-02-24T11:21:00Z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79e38c-78b6-44a7-aaf7-caa852587f05_Enabled">
    <vt:lpwstr>True</vt:lpwstr>
  </property>
  <property fmtid="{D5CDD505-2E9C-101B-9397-08002B2CF9AE}" pid="3" name="MSIP_Label_1c79e38c-78b6-44a7-aaf7-caa852587f05_SiteId">
    <vt:lpwstr>49618402-6ea3-441d-957d-7df8773fee54</vt:lpwstr>
  </property>
  <property fmtid="{D5CDD505-2E9C-101B-9397-08002B2CF9AE}" pid="4" name="MSIP_Label_1c79e38c-78b6-44a7-aaf7-caa852587f05_Owner">
    <vt:lpwstr>eric.blommers@dsm.com</vt:lpwstr>
  </property>
  <property fmtid="{D5CDD505-2E9C-101B-9397-08002B2CF9AE}" pid="5" name="MSIP_Label_1c79e38c-78b6-44a7-aaf7-caa852587f05_SetDate">
    <vt:lpwstr>2019-02-21T13:32:30.0667000Z</vt:lpwstr>
  </property>
  <property fmtid="{D5CDD505-2E9C-101B-9397-08002B2CF9AE}" pid="6" name="MSIP_Label_1c79e38c-78b6-44a7-aaf7-caa852587f05_Name">
    <vt:lpwstr>Confidential</vt:lpwstr>
  </property>
  <property fmtid="{D5CDD505-2E9C-101B-9397-08002B2CF9AE}" pid="7" name="MSIP_Label_1c79e38c-78b6-44a7-aaf7-caa852587f05_Application">
    <vt:lpwstr>Microsoft Azure Information Protection</vt:lpwstr>
  </property>
  <property fmtid="{D5CDD505-2E9C-101B-9397-08002B2CF9AE}" pid="8" name="MSIP_Label_1c79e38c-78b6-44a7-aaf7-caa852587f05_Extended_MSFT_Method">
    <vt:lpwstr>Manual</vt:lpwstr>
  </property>
  <property fmtid="{D5CDD505-2E9C-101B-9397-08002B2CF9AE}" pid="9" name="Sensitivity">
    <vt:lpwstr>Confidential</vt:lpwstr>
  </property>
  <property fmtid="{D5CDD505-2E9C-101B-9397-08002B2CF9AE}" pid="10" name="ContentTypeId">
    <vt:lpwstr>0x0101000CBC15CFBF669240B6DCAA0903D0F4E0</vt:lpwstr>
  </property>
  <property fmtid="{D5CDD505-2E9C-101B-9397-08002B2CF9AE}" pid="11" name="TaxCatchAll">
    <vt:lpwstr/>
  </property>
  <property fmtid="{D5CDD505-2E9C-101B-9397-08002B2CF9AE}" pid="12" name="DSMClassification">
    <vt:lpwstr/>
  </property>
</Properties>
</file>